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:\Villkorsändring 2025\"/>
    </mc:Choice>
  </mc:AlternateContent>
  <xr:revisionPtr revIDLastSave="0" documentId="13_ncr:1_{A0122B20-5B50-4FAF-A2C9-F6CE8CD2F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Underlag" sheetId="2" r:id="rId2"/>
  </sheets>
  <definedNames>
    <definedName name="_xlnm.Print_Area" localSheetId="0">Blad1!$A$1:$I$31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4" i="2"/>
  <c r="D22" i="2" s="1"/>
  <c r="B10" i="1" s="1"/>
  <c r="F10" i="1" s="1"/>
  <c r="I17" i="1" l="1"/>
  <c r="I29" i="1" l="1"/>
  <c r="I16" i="1"/>
  <c r="I20" i="1" s="1"/>
  <c r="G10" i="1" l="1"/>
  <c r="H10" i="1" s="1"/>
  <c r="I10" i="1" s="1"/>
  <c r="I12" i="1" l="1"/>
  <c r="I31" i="1" s="1"/>
</calcChain>
</file>

<file path=xl/sharedStrings.xml><?xml version="1.0" encoding="utf-8"?>
<sst xmlns="http://schemas.openxmlformats.org/spreadsheetml/2006/main" count="34" uniqueCount="33">
  <si>
    <t>Avvecklingsplan</t>
  </si>
  <si>
    <t>Personalkostnader</t>
  </si>
  <si>
    <t>Namn</t>
  </si>
  <si>
    <t>Lön</t>
  </si>
  <si>
    <t>Sociala avgifter</t>
  </si>
  <si>
    <t>Pension</t>
  </si>
  <si>
    <t>Löneskatt</t>
  </si>
  <si>
    <t>Total personalkostnad</t>
  </si>
  <si>
    <t>Summa personalkostnader</t>
  </si>
  <si>
    <t>Semesterlöneskuld inkl sociala avgifter</t>
  </si>
  <si>
    <t>Avtal</t>
  </si>
  <si>
    <t>Månadskostnad</t>
  </si>
  <si>
    <t>Avtalstid mån</t>
  </si>
  <si>
    <t>Total kostnad</t>
  </si>
  <si>
    <t>Exempel Exempelsson</t>
  </si>
  <si>
    <t>Exempel hyresavtal</t>
  </si>
  <si>
    <t>Avser</t>
  </si>
  <si>
    <t>Kostnad</t>
  </si>
  <si>
    <t>Övriga kostnader</t>
  </si>
  <si>
    <t>Exempel anläggningstillgångar</t>
  </si>
  <si>
    <t>Avtalskostnader</t>
  </si>
  <si>
    <t>Summa avtalskostnader</t>
  </si>
  <si>
    <t>Summa övriga kostnader</t>
  </si>
  <si>
    <t>Summa avvecklingskostnader</t>
  </si>
  <si>
    <t>Villkorsbilaga 4</t>
  </si>
  <si>
    <t>Redovisningen lämnas till MFoF senast den 31 maj och ska innehålla aktuella uppgifter.</t>
  </si>
  <si>
    <t>Hyra skrivare</t>
  </si>
  <si>
    <t>Lönekostnad för samtlig personal under uppsägningtid (använd gärna underlag i flik 2)</t>
  </si>
  <si>
    <t>Total lön under uppsägningstid</t>
  </si>
  <si>
    <t>Uppsägningtid mån</t>
  </si>
  <si>
    <t>Totala lönekostnader under uppsägningstid</t>
  </si>
  <si>
    <t>Eget underlag för beräkning av lönekostnader. Underlaget ska inte skickas in till MFoF.</t>
  </si>
  <si>
    <r>
      <t xml:space="preserve">Bilaga till MFoF:s </t>
    </r>
    <r>
      <rPr>
        <i/>
        <sz val="10"/>
        <color theme="1"/>
        <rFont val="Roboto Lt"/>
        <scheme val="minor"/>
      </rPr>
      <t>Villkor för adoptionsorganisationernas förmedlingsverksamhet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</si>
</sst>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Roboto Lt"/>
      <family val="2"/>
      <scheme val="minor"/>
    </font>
    <font>
      <sz val="11"/>
      <color theme="1"/>
      <name val="Times New Roman"/>
      <family val="1"/>
    </font>
    <font>
      <sz val="10"/>
      <color rgb="FF000000"/>
      <name val="Century Gothic"/>
      <family val="2"/>
    </font>
    <font>
      <sz val="11"/>
      <color theme="1"/>
      <name val="Times New Roman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9"/>
      <color theme="1"/>
      <name val="Roboto Lt"/>
      <scheme val="minor"/>
    </font>
    <font>
      <sz val="10"/>
      <color rgb="FF000000"/>
      <name val="Roboto Lt"/>
      <scheme val="minor"/>
    </font>
    <font>
      <b/>
      <sz val="10"/>
      <color rgb="FF000000"/>
      <name val="Roboto"/>
    </font>
    <font>
      <sz val="10"/>
      <color theme="1"/>
      <name val="Roboto Lt"/>
      <scheme val="minor"/>
    </font>
    <font>
      <i/>
      <sz val="10"/>
      <color theme="1"/>
      <name val="Roboto Lt"/>
      <scheme val="minor"/>
    </font>
    <font>
      <b/>
      <sz val="10"/>
      <color theme="1"/>
      <name val="Roboto"/>
    </font>
    <font>
      <i/>
      <sz val="10"/>
      <color rgb="FFFF0000"/>
      <name val="Roboto Lt"/>
      <scheme val="minor"/>
    </font>
    <font>
      <sz val="9"/>
      <name val="Roboto Lt"/>
      <scheme val="minor"/>
    </font>
    <font>
      <sz val="10"/>
      <color theme="1"/>
      <name val="Roboto Lt"/>
      <family val="2"/>
      <scheme val="minor"/>
    </font>
    <font>
      <i/>
      <sz val="10"/>
      <color rgb="FFFF0000"/>
      <name val="Roboto Lt"/>
      <family val="2"/>
      <scheme val="minor"/>
    </font>
    <font>
      <b/>
      <sz val="11"/>
      <color rgb="FF000000"/>
      <name val="Roboto Slab"/>
      <scheme val="major"/>
    </font>
    <font>
      <b/>
      <sz val="14"/>
      <color theme="1"/>
      <name val="Roboto Bk"/>
    </font>
    <font>
      <sz val="11"/>
      <color theme="1"/>
      <name val="Roboto Bk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1" fillId="2" borderId="0" xfId="0" applyFont="1" applyFill="1" applyBorder="1" applyProtection="1"/>
    <xf numFmtId="0" fontId="0" fillId="0" borderId="0" xfId="0" applyFill="1" applyBorder="1"/>
    <xf numFmtId="0" fontId="0" fillId="2" borderId="0" xfId="0" applyFill="1" applyBorder="1" applyAlignment="1">
      <alignment vertical="top"/>
    </xf>
    <xf numFmtId="0" fontId="0" fillId="0" borderId="0" xfId="0" applyAlignment="1">
      <alignment vertical="center"/>
    </xf>
    <xf numFmtId="0" fontId="0" fillId="2" borderId="0" xfId="0" applyFill="1" applyBorder="1"/>
    <xf numFmtId="0" fontId="0" fillId="0" borderId="0" xfId="0" applyBorder="1"/>
    <xf numFmtId="0" fontId="0" fillId="2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wrapText="1"/>
    </xf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0" fontId="9" fillId="2" borderId="0" xfId="0" applyFont="1" applyFill="1" applyBorder="1"/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0" borderId="7" xfId="0" applyFont="1" applyBorder="1"/>
    <xf numFmtId="0" fontId="9" fillId="0" borderId="7" xfId="0" applyFont="1" applyBorder="1" applyAlignment="1">
      <alignment horizontal="right"/>
    </xf>
    <xf numFmtId="3" fontId="12" fillId="0" borderId="8" xfId="0" applyNumberFormat="1" applyFont="1" applyBorder="1" applyAlignment="1">
      <alignment horizontal="left"/>
    </xf>
    <xf numFmtId="3" fontId="12" fillId="0" borderId="9" xfId="0" applyNumberFormat="1" applyFont="1" applyBorder="1" applyAlignment="1">
      <alignment horizontal="left"/>
    </xf>
    <xf numFmtId="0" fontId="9" fillId="0" borderId="9" xfId="0" applyFont="1" applyBorder="1"/>
    <xf numFmtId="0" fontId="9" fillId="0" borderId="10" xfId="0" applyFont="1" applyBorder="1"/>
    <xf numFmtId="3" fontId="12" fillId="0" borderId="10" xfId="0" applyNumberFormat="1" applyFont="1" applyBorder="1"/>
    <xf numFmtId="0" fontId="9" fillId="0" borderId="5" xfId="0" applyFont="1" applyBorder="1"/>
    <xf numFmtId="3" fontId="12" fillId="0" borderId="4" xfId="0" applyNumberFormat="1" applyFont="1" applyBorder="1"/>
    <xf numFmtId="0" fontId="9" fillId="4" borderId="8" xfId="0" applyFont="1" applyFill="1" applyBorder="1"/>
    <xf numFmtId="0" fontId="9" fillId="4" borderId="9" xfId="0" applyFont="1" applyFill="1" applyBorder="1"/>
    <xf numFmtId="3" fontId="9" fillId="4" borderId="10" xfId="0" applyNumberFormat="1" applyFont="1" applyFill="1" applyBorder="1"/>
    <xf numFmtId="0" fontId="9" fillId="0" borderId="0" xfId="0" applyFont="1" applyFill="1" applyBorder="1" applyAlignment="1"/>
    <xf numFmtId="0" fontId="9" fillId="0" borderId="0" xfId="0" applyFont="1"/>
    <xf numFmtId="0" fontId="12" fillId="0" borderId="15" xfId="0" applyFont="1" applyBorder="1"/>
    <xf numFmtId="3" fontId="12" fillId="0" borderId="15" xfId="0" applyNumberFormat="1" applyFont="1" applyBorder="1"/>
    <xf numFmtId="3" fontId="12" fillId="0" borderId="11" xfId="0" applyNumberFormat="1" applyFont="1" applyBorder="1"/>
    <xf numFmtId="3" fontId="12" fillId="0" borderId="2" xfId="0" applyNumberFormat="1" applyFont="1" applyBorder="1"/>
    <xf numFmtId="0" fontId="12" fillId="0" borderId="16" xfId="0" applyFont="1" applyBorder="1"/>
    <xf numFmtId="3" fontId="12" fillId="0" borderId="16" xfId="0" applyNumberFormat="1" applyFont="1" applyBorder="1"/>
    <xf numFmtId="0" fontId="9" fillId="0" borderId="0" xfId="0" applyFont="1" applyBorder="1"/>
    <xf numFmtId="0" fontId="9" fillId="0" borderId="16" xfId="0" applyFont="1" applyBorder="1"/>
    <xf numFmtId="0" fontId="9" fillId="0" borderId="4" xfId="0" applyFont="1" applyBorder="1"/>
    <xf numFmtId="0" fontId="9" fillId="0" borderId="17" xfId="0" applyFont="1" applyBorder="1"/>
    <xf numFmtId="0" fontId="9" fillId="0" borderId="6" xfId="0" applyFont="1" applyBorder="1"/>
    <xf numFmtId="0" fontId="9" fillId="0" borderId="0" xfId="0" applyFont="1" applyFill="1" applyBorder="1"/>
    <xf numFmtId="0" fontId="7" fillId="0" borderId="7" xfId="0" applyFont="1" applyFill="1" applyBorder="1" applyAlignment="1" applyProtection="1">
      <alignment wrapText="1"/>
    </xf>
    <xf numFmtId="0" fontId="9" fillId="0" borderId="7" xfId="0" applyFont="1" applyFill="1" applyBorder="1"/>
    <xf numFmtId="0" fontId="12" fillId="0" borderId="1" xfId="0" applyFont="1" applyBorder="1"/>
    <xf numFmtId="0" fontId="9" fillId="0" borderId="11" xfId="0" applyFont="1" applyBorder="1"/>
    <xf numFmtId="0" fontId="9" fillId="0" borderId="3" xfId="0" applyFont="1" applyBorder="1"/>
    <xf numFmtId="0" fontId="6" fillId="2" borderId="0" xfId="0" applyFont="1" applyFill="1" applyBorder="1" applyAlignment="1" applyProtection="1">
      <alignment horizontal="right" vertical="top"/>
    </xf>
    <xf numFmtId="14" fontId="13" fillId="2" borderId="0" xfId="0" applyNumberFormat="1" applyFont="1" applyFill="1" applyBorder="1" applyAlignment="1" applyProtection="1">
      <alignment horizontal="right" vertical="top"/>
    </xf>
    <xf numFmtId="0" fontId="11" fillId="4" borderId="12" xfId="0" applyFont="1" applyFill="1" applyBorder="1"/>
    <xf numFmtId="0" fontId="11" fillId="4" borderId="13" xfId="0" applyFont="1" applyFill="1" applyBorder="1"/>
    <xf numFmtId="3" fontId="11" fillId="4" borderId="14" xfId="0" applyNumberFormat="1" applyFont="1" applyFill="1" applyBorder="1"/>
    <xf numFmtId="0" fontId="2" fillId="0" borderId="0" xfId="0" applyFont="1" applyFill="1" applyBorder="1" applyAlignment="1" applyProtection="1">
      <alignment horizontal="left" wrapText="1"/>
    </xf>
    <xf numFmtId="0" fontId="15" fillId="0" borderId="18" xfId="0" applyFont="1" applyBorder="1"/>
    <xf numFmtId="3" fontId="15" fillId="0" borderId="18" xfId="0" applyNumberFormat="1" applyFont="1" applyBorder="1"/>
    <xf numFmtId="0" fontId="14" fillId="0" borderId="18" xfId="0" applyFont="1" applyBorder="1"/>
    <xf numFmtId="0" fontId="14" fillId="0" borderId="0" xfId="0" applyFont="1"/>
    <xf numFmtId="3" fontId="15" fillId="0" borderId="0" xfId="0" applyNumberFormat="1" applyFont="1"/>
    <xf numFmtId="0" fontId="11" fillId="0" borderId="9" xfId="0" applyFont="1" applyBorder="1"/>
    <xf numFmtId="0" fontId="11" fillId="0" borderId="9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7" fillId="2" borderId="0" xfId="0" applyFont="1" applyFill="1" applyBorder="1" applyAlignment="1" applyProtection="1"/>
    <xf numFmtId="0" fontId="18" fillId="0" borderId="0" xfId="0" applyFont="1" applyAlignment="1"/>
    <xf numFmtId="0" fontId="8" fillId="0" borderId="0" xfId="0" applyFont="1" applyFill="1" applyBorder="1" applyAlignment="1" applyProtection="1">
      <alignment wrapText="1"/>
    </xf>
    <xf numFmtId="0" fontId="11" fillId="0" borderId="0" xfId="0" applyFont="1" applyFill="1" applyBorder="1" applyAlignment="1"/>
    <xf numFmtId="0" fontId="9" fillId="3" borderId="0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left" wrapText="1"/>
    </xf>
    <xf numFmtId="0" fontId="16" fillId="0" borderId="0" xfId="0" applyFont="1" applyFill="1" applyBorder="1" applyAlignment="1" applyProtection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17937</xdr:rowOff>
    </xdr:from>
    <xdr:to>
      <xdr:col>1</xdr:col>
      <xdr:colOff>1696215</xdr:colOff>
      <xdr:row>2</xdr:row>
      <xdr:rowOff>410308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5815" y="208437"/>
          <a:ext cx="1673355" cy="591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FoF">
      <a:majorFont>
        <a:latin typeface="Roboto Slab"/>
        <a:ea typeface=""/>
        <a:cs typeface=""/>
      </a:majorFont>
      <a:minorFont>
        <a:latin typeface="Roboto L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I48"/>
  <sheetViews>
    <sheetView showGridLines="0" tabSelected="1" zoomScale="110" zoomScaleNormal="110" workbookViewId="0">
      <selection activeCell="C3" sqref="C3"/>
    </sheetView>
  </sheetViews>
  <sheetFormatPr defaultRowHeight="15" x14ac:dyDescent="0.25"/>
  <cols>
    <col min="1" max="1" width="5.625" customWidth="1"/>
    <col min="2" max="2" width="30.75" customWidth="1"/>
    <col min="3" max="3" width="30.625" customWidth="1"/>
    <col min="4" max="4" width="19" customWidth="1"/>
    <col min="5" max="5" width="10.5" customWidth="1"/>
    <col min="6" max="6" width="14.5" customWidth="1"/>
    <col min="8" max="8" width="9.5" customWidth="1"/>
    <col min="9" max="9" width="20.75" customWidth="1"/>
  </cols>
  <sheetData>
    <row r="1" spans="1:9" x14ac:dyDescent="0.25">
      <c r="A1" s="5"/>
      <c r="B1" s="5"/>
      <c r="C1" s="6"/>
      <c r="D1" s="5"/>
      <c r="E1" s="5"/>
      <c r="F1" s="5"/>
      <c r="G1" s="5"/>
      <c r="H1" s="5"/>
      <c r="I1" s="5"/>
    </row>
    <row r="2" spans="1:9" ht="16.149999999999999" customHeight="1" x14ac:dyDescent="0.25">
      <c r="A2" s="5"/>
      <c r="B2" s="1"/>
      <c r="C2" s="48" t="s">
        <v>24</v>
      </c>
      <c r="D2" s="5"/>
      <c r="E2" s="5"/>
      <c r="F2" s="5"/>
      <c r="G2" s="5"/>
      <c r="H2" s="5"/>
      <c r="I2" s="5"/>
    </row>
    <row r="3" spans="1:9" ht="44.45" customHeight="1" x14ac:dyDescent="0.25">
      <c r="A3" s="5"/>
      <c r="B3" s="1"/>
      <c r="C3" s="49">
        <v>45782</v>
      </c>
      <c r="D3" s="5"/>
      <c r="E3" s="5"/>
      <c r="F3" s="5"/>
      <c r="G3" s="5"/>
      <c r="H3" s="5"/>
      <c r="I3" s="5"/>
    </row>
    <row r="4" spans="1:9" ht="18.75" x14ac:dyDescent="0.3">
      <c r="A4" s="5"/>
      <c r="B4" s="62" t="s">
        <v>0</v>
      </c>
      <c r="C4" s="63"/>
      <c r="D4" s="63"/>
      <c r="E4" s="5"/>
      <c r="F4" s="5"/>
      <c r="G4" s="5"/>
      <c r="H4" s="5"/>
      <c r="I4" s="5"/>
    </row>
    <row r="5" spans="1:9" ht="22.9" customHeight="1" x14ac:dyDescent="0.25">
      <c r="A5" s="5"/>
      <c r="B5" s="12" t="s">
        <v>32</v>
      </c>
      <c r="C5" s="13"/>
      <c r="D5" s="14"/>
      <c r="E5" s="14"/>
      <c r="F5" s="14"/>
      <c r="G5" s="14"/>
      <c r="H5" s="14"/>
      <c r="I5" s="14"/>
    </row>
    <row r="6" spans="1:9" s="4" customFormat="1" ht="39.6" customHeight="1" x14ac:dyDescent="0.2">
      <c r="A6" s="8"/>
      <c r="B6" s="66" t="s">
        <v>25</v>
      </c>
      <c r="C6" s="66"/>
      <c r="D6" s="66"/>
      <c r="E6" s="66"/>
      <c r="F6" s="14"/>
      <c r="G6" s="14"/>
      <c r="H6" s="14"/>
      <c r="I6" s="14"/>
    </row>
    <row r="7" spans="1:9" s="4" customFormat="1" ht="9" customHeight="1" x14ac:dyDescent="0.2">
      <c r="A7" s="7"/>
      <c r="B7" s="15"/>
      <c r="C7" s="15"/>
      <c r="D7" s="16"/>
      <c r="E7" s="14"/>
      <c r="F7" s="14"/>
      <c r="G7" s="14"/>
      <c r="H7" s="14"/>
      <c r="I7" s="14"/>
    </row>
    <row r="8" spans="1:9" ht="19.5" customHeight="1" x14ac:dyDescent="0.25">
      <c r="A8" s="5"/>
      <c r="B8" s="64" t="s">
        <v>1</v>
      </c>
      <c r="C8" s="65"/>
      <c r="D8" s="14"/>
      <c r="E8" s="14"/>
      <c r="F8" s="14"/>
      <c r="G8" s="14"/>
      <c r="H8" s="14"/>
      <c r="I8" s="14"/>
    </row>
    <row r="9" spans="1:9" ht="19.5" customHeight="1" x14ac:dyDescent="0.25">
      <c r="A9" s="5"/>
      <c r="B9" s="67" t="s">
        <v>27</v>
      </c>
      <c r="C9" s="67"/>
      <c r="D9" s="67"/>
      <c r="E9" s="67"/>
      <c r="F9" s="17" t="s">
        <v>4</v>
      </c>
      <c r="G9" s="17" t="s">
        <v>5</v>
      </c>
      <c r="H9" s="17" t="s">
        <v>6</v>
      </c>
      <c r="I9" s="18" t="s">
        <v>7</v>
      </c>
    </row>
    <row r="10" spans="1:9" ht="19.899999999999999" customHeight="1" x14ac:dyDescent="0.25">
      <c r="A10" s="5"/>
      <c r="B10" s="19">
        <f>Underlag!D22</f>
        <v>294000</v>
      </c>
      <c r="C10" s="20"/>
      <c r="D10" s="21"/>
      <c r="E10" s="22"/>
      <c r="F10" s="23">
        <f>B10*0.3142</f>
        <v>92374.799999999988</v>
      </c>
      <c r="G10" s="23">
        <f>B10*0.2</f>
        <v>58800</v>
      </c>
      <c r="H10" s="23">
        <f>G10*0.2426</f>
        <v>14264.880000000001</v>
      </c>
      <c r="I10" s="23">
        <f>B10+F10+G10+H10</f>
        <v>459439.68</v>
      </c>
    </row>
    <row r="11" spans="1:9" ht="19.899999999999999" customHeight="1" x14ac:dyDescent="0.25">
      <c r="A11" s="5"/>
      <c r="B11" s="24" t="s">
        <v>9</v>
      </c>
      <c r="C11" s="17"/>
      <c r="D11" s="17"/>
      <c r="E11" s="17"/>
      <c r="F11" s="17"/>
      <c r="G11" s="17"/>
      <c r="H11" s="17"/>
      <c r="I11" s="25">
        <v>850000</v>
      </c>
    </row>
    <row r="12" spans="1:9" ht="19.899999999999999" customHeight="1" x14ac:dyDescent="0.25">
      <c r="A12" s="5"/>
      <c r="B12" s="26" t="s">
        <v>8</v>
      </c>
      <c r="C12" s="27"/>
      <c r="D12" s="27"/>
      <c r="E12" s="27"/>
      <c r="F12" s="27"/>
      <c r="G12" s="27"/>
      <c r="H12" s="27"/>
      <c r="I12" s="28">
        <f>SUM(I10:I11)</f>
        <v>1309439.68</v>
      </c>
    </row>
    <row r="13" spans="1:9" ht="19.899999999999999" customHeight="1" x14ac:dyDescent="0.25">
      <c r="A13" s="5"/>
      <c r="B13" s="11"/>
      <c r="C13" s="29"/>
      <c r="D13" s="30"/>
      <c r="E13" s="30"/>
      <c r="F13" s="30"/>
      <c r="G13" s="30"/>
      <c r="H13" s="30"/>
      <c r="I13" s="30"/>
    </row>
    <row r="14" spans="1:9" ht="19.899999999999999" customHeight="1" x14ac:dyDescent="0.25">
      <c r="A14" s="5"/>
      <c r="B14" s="64" t="s">
        <v>20</v>
      </c>
      <c r="C14" s="65"/>
      <c r="D14" s="30"/>
      <c r="E14" s="30"/>
      <c r="F14" s="30"/>
      <c r="G14" s="30"/>
      <c r="H14" s="30"/>
      <c r="I14" s="30"/>
    </row>
    <row r="15" spans="1:9" ht="19.899999999999999" customHeight="1" x14ac:dyDescent="0.25">
      <c r="A15" s="5"/>
      <c r="B15" s="11" t="s">
        <v>10</v>
      </c>
      <c r="C15" s="18" t="s">
        <v>11</v>
      </c>
      <c r="D15" s="18" t="s">
        <v>12</v>
      </c>
      <c r="E15" s="17"/>
      <c r="F15" s="17"/>
      <c r="G15" s="17"/>
      <c r="H15" s="17"/>
      <c r="I15" s="18" t="s">
        <v>13</v>
      </c>
    </row>
    <row r="16" spans="1:9" ht="19.899999999999999" customHeight="1" x14ac:dyDescent="0.25">
      <c r="A16" s="5"/>
      <c r="B16" s="31" t="s">
        <v>15</v>
      </c>
      <c r="C16" s="32">
        <v>150000</v>
      </c>
      <c r="D16" s="32">
        <v>9</v>
      </c>
      <c r="E16" s="33"/>
      <c r="F16" s="33"/>
      <c r="G16" s="33"/>
      <c r="H16" s="33"/>
      <c r="I16" s="34">
        <f>C16*D16</f>
        <v>1350000</v>
      </c>
    </row>
    <row r="17" spans="1:9" ht="19.899999999999999" customHeight="1" x14ac:dyDescent="0.25">
      <c r="A17" s="5"/>
      <c r="B17" s="35" t="s">
        <v>26</v>
      </c>
      <c r="C17" s="36">
        <v>2500</v>
      </c>
      <c r="D17" s="35">
        <v>6</v>
      </c>
      <c r="E17" s="37"/>
      <c r="F17" s="37"/>
      <c r="G17" s="37"/>
      <c r="H17" s="37"/>
      <c r="I17" s="25">
        <f>C17*D17</f>
        <v>15000</v>
      </c>
    </row>
    <row r="18" spans="1:9" ht="19.899999999999999" customHeight="1" x14ac:dyDescent="0.25">
      <c r="A18" s="5"/>
      <c r="B18" s="38"/>
      <c r="C18" s="38"/>
      <c r="D18" s="38"/>
      <c r="E18" s="37"/>
      <c r="F18" s="37"/>
      <c r="G18" s="37"/>
      <c r="H18" s="37"/>
      <c r="I18" s="39"/>
    </row>
    <row r="19" spans="1:9" ht="19.899999999999999" customHeight="1" x14ac:dyDescent="0.25">
      <c r="A19" s="5"/>
      <c r="B19" s="40"/>
      <c r="C19" s="40"/>
      <c r="D19" s="40"/>
      <c r="E19" s="17"/>
      <c r="F19" s="17"/>
      <c r="G19" s="17"/>
      <c r="H19" s="17"/>
      <c r="I19" s="41"/>
    </row>
    <row r="20" spans="1:9" ht="19.899999999999999" customHeight="1" x14ac:dyDescent="0.25">
      <c r="A20" s="5"/>
      <c r="B20" s="26" t="s">
        <v>21</v>
      </c>
      <c r="C20" s="27"/>
      <c r="D20" s="27"/>
      <c r="E20" s="27"/>
      <c r="F20" s="27"/>
      <c r="G20" s="27"/>
      <c r="H20" s="27"/>
      <c r="I20" s="28">
        <f>SUM(I16:I19)</f>
        <v>1365000</v>
      </c>
    </row>
    <row r="21" spans="1:9" ht="19.899999999999999" customHeight="1" x14ac:dyDescent="0.25">
      <c r="A21" s="5"/>
      <c r="B21" s="30"/>
      <c r="C21" s="30"/>
      <c r="D21" s="42"/>
      <c r="E21" s="30"/>
      <c r="F21" s="42"/>
      <c r="G21" s="30"/>
      <c r="H21" s="30"/>
      <c r="I21" s="30"/>
    </row>
    <row r="22" spans="1:9" ht="19.899999999999999" customHeight="1" x14ac:dyDescent="0.25">
      <c r="A22" s="5"/>
      <c r="B22" s="64" t="s">
        <v>18</v>
      </c>
      <c r="C22" s="65"/>
      <c r="D22" s="42"/>
      <c r="E22" s="30"/>
      <c r="F22" s="42"/>
      <c r="G22" s="30"/>
      <c r="H22" s="30"/>
      <c r="I22" s="30"/>
    </row>
    <row r="23" spans="1:9" ht="19.899999999999999" customHeight="1" x14ac:dyDescent="0.25">
      <c r="A23" s="5"/>
      <c r="B23" s="43" t="s">
        <v>16</v>
      </c>
      <c r="C23" s="17"/>
      <c r="D23" s="44"/>
      <c r="E23" s="17"/>
      <c r="F23" s="44"/>
      <c r="G23" s="17"/>
      <c r="H23" s="17"/>
      <c r="I23" s="18" t="s">
        <v>17</v>
      </c>
    </row>
    <row r="24" spans="1:9" ht="19.899999999999999" customHeight="1" x14ac:dyDescent="0.25">
      <c r="A24" s="5"/>
      <c r="B24" s="45" t="s">
        <v>19</v>
      </c>
      <c r="C24" s="46"/>
      <c r="D24" s="46"/>
      <c r="E24" s="46"/>
      <c r="F24" s="46"/>
      <c r="G24" s="46"/>
      <c r="H24" s="46"/>
      <c r="I24" s="32">
        <v>450000</v>
      </c>
    </row>
    <row r="25" spans="1:9" ht="19.899999999999999" customHeight="1" x14ac:dyDescent="0.25">
      <c r="A25" s="5"/>
      <c r="B25" s="47"/>
      <c r="C25" s="37"/>
      <c r="D25" s="37"/>
      <c r="E25" s="37"/>
      <c r="F25" s="37"/>
      <c r="G25" s="37"/>
      <c r="H25" s="37"/>
      <c r="I25" s="38"/>
    </row>
    <row r="26" spans="1:9" ht="19.899999999999999" customHeight="1" x14ac:dyDescent="0.25">
      <c r="A26" s="5"/>
      <c r="B26" s="47"/>
      <c r="C26" s="37"/>
      <c r="D26" s="37"/>
      <c r="E26" s="37"/>
      <c r="F26" s="37"/>
      <c r="G26" s="37"/>
      <c r="H26" s="37"/>
      <c r="I26" s="38"/>
    </row>
    <row r="27" spans="1:9" ht="19.899999999999999" customHeight="1" x14ac:dyDescent="0.25">
      <c r="A27" s="5"/>
      <c r="B27" s="47"/>
      <c r="C27" s="37"/>
      <c r="D27" s="37"/>
      <c r="E27" s="37"/>
      <c r="F27" s="37"/>
      <c r="G27" s="37"/>
      <c r="H27" s="37"/>
      <c r="I27" s="38"/>
    </row>
    <row r="28" spans="1:9" ht="19.899999999999999" customHeight="1" x14ac:dyDescent="0.25">
      <c r="A28" s="5"/>
      <c r="B28" s="24"/>
      <c r="C28" s="17"/>
      <c r="D28" s="17"/>
      <c r="E28" s="17"/>
      <c r="F28" s="17"/>
      <c r="G28" s="17"/>
      <c r="H28" s="17"/>
      <c r="I28" s="40"/>
    </row>
    <row r="29" spans="1:9" ht="19.899999999999999" customHeight="1" x14ac:dyDescent="0.25">
      <c r="A29" s="5"/>
      <c r="B29" s="26" t="s">
        <v>22</v>
      </c>
      <c r="C29" s="27"/>
      <c r="D29" s="27"/>
      <c r="E29" s="27"/>
      <c r="F29" s="27"/>
      <c r="G29" s="27"/>
      <c r="H29" s="27"/>
      <c r="I29" s="28">
        <f>SUM(I24:I28)</f>
        <v>450000</v>
      </c>
    </row>
    <row r="30" spans="1:9" ht="19.899999999999999" customHeight="1" thickBot="1" x14ac:dyDescent="0.3">
      <c r="A30" s="5"/>
      <c r="B30" s="30"/>
      <c r="C30" s="30"/>
      <c r="D30" s="30"/>
      <c r="E30" s="30"/>
      <c r="F30" s="30"/>
      <c r="G30" s="30"/>
      <c r="H30" s="30"/>
      <c r="I30" s="30"/>
    </row>
    <row r="31" spans="1:9" ht="19.899999999999999" customHeight="1" thickBot="1" x14ac:dyDescent="0.3">
      <c r="A31" s="5"/>
      <c r="B31" s="50" t="s">
        <v>23</v>
      </c>
      <c r="C31" s="51"/>
      <c r="D31" s="51"/>
      <c r="E31" s="51"/>
      <c r="F31" s="51"/>
      <c r="G31" s="51"/>
      <c r="H31" s="51"/>
      <c r="I31" s="52">
        <f>I12+I20+I29</f>
        <v>3124439.6799999997</v>
      </c>
    </row>
    <row r="32" spans="1:9" ht="10.9" customHeight="1" x14ac:dyDescent="0.25">
      <c r="A32" s="5"/>
    </row>
    <row r="33" spans="1:4" ht="19.899999999999999" customHeight="1" x14ac:dyDescent="0.25">
      <c r="A33" s="5"/>
    </row>
    <row r="34" spans="1:4" ht="19.899999999999999" customHeight="1" x14ac:dyDescent="0.25">
      <c r="A34" s="5"/>
    </row>
    <row r="35" spans="1:4" ht="19.899999999999999" customHeight="1" x14ac:dyDescent="0.25">
      <c r="A35" s="5"/>
    </row>
    <row r="36" spans="1:4" ht="17.45" customHeight="1" x14ac:dyDescent="0.25">
      <c r="A36" s="5"/>
    </row>
    <row r="37" spans="1:4" ht="19.899999999999999" customHeight="1" x14ac:dyDescent="0.25">
      <c r="A37" s="5"/>
    </row>
    <row r="38" spans="1:4" ht="19.899999999999999" customHeight="1" x14ac:dyDescent="0.25">
      <c r="A38" s="5"/>
    </row>
    <row r="39" spans="1:4" ht="19.899999999999999" customHeight="1" x14ac:dyDescent="0.25">
      <c r="A39" s="5"/>
    </row>
    <row r="40" spans="1:4" ht="19.899999999999999" customHeight="1" x14ac:dyDescent="0.25">
      <c r="A40" s="5"/>
    </row>
    <row r="41" spans="1:4" ht="12.6" customHeight="1" x14ac:dyDescent="0.25">
      <c r="A41" s="5"/>
      <c r="B41" s="3"/>
      <c r="C41" s="3"/>
      <c r="D41" s="5"/>
    </row>
    <row r="42" spans="1:4" ht="44.45" customHeight="1" x14ac:dyDescent="0.25"/>
    <row r="44" spans="1:4" ht="19.149999999999999" customHeight="1" x14ac:dyDescent="0.25"/>
    <row r="45" spans="1:4" ht="21.6" customHeight="1" x14ac:dyDescent="0.25">
      <c r="A45" s="5"/>
      <c r="B45" s="3"/>
      <c r="C45" s="3"/>
      <c r="D45" s="5"/>
    </row>
    <row r="46" spans="1:4" ht="19.899999999999999" customHeight="1" x14ac:dyDescent="0.25">
      <c r="B46" s="2"/>
      <c r="C46" s="2"/>
    </row>
    <row r="47" spans="1:4" ht="19.899999999999999" customHeight="1" x14ac:dyDescent="0.25">
      <c r="B47" s="2"/>
      <c r="C47" s="2"/>
    </row>
    <row r="48" spans="1:4" x14ac:dyDescent="0.25">
      <c r="B48" s="2"/>
      <c r="C48" s="2"/>
    </row>
  </sheetData>
  <protectedRanges>
    <protectedRange sqref="C45 C12:D12 C8:C10 C25:C41 C13:C14 C16:C22 D10" name="Område1"/>
  </protectedRanges>
  <mergeCells count="6">
    <mergeCell ref="B4:D4"/>
    <mergeCell ref="B8:C8"/>
    <mergeCell ref="B14:C14"/>
    <mergeCell ref="B22:C22"/>
    <mergeCell ref="B6:E6"/>
    <mergeCell ref="B9:E9"/>
  </mergeCells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B7" sqref="B7"/>
    </sheetView>
  </sheetViews>
  <sheetFormatPr defaultRowHeight="15" x14ac:dyDescent="0.25"/>
  <cols>
    <col min="1" max="1" width="21" customWidth="1"/>
    <col min="2" max="2" width="15.625" customWidth="1"/>
    <col min="3" max="3" width="24.25" customWidth="1"/>
    <col min="4" max="4" width="32.25" customWidth="1"/>
  </cols>
  <sheetData>
    <row r="1" spans="1:9" ht="29.25" customHeight="1" x14ac:dyDescent="0.3">
      <c r="A1" s="68" t="s">
        <v>31</v>
      </c>
      <c r="B1" s="68"/>
      <c r="C1" s="68"/>
      <c r="D1" s="68"/>
      <c r="E1" s="10"/>
      <c r="F1" s="10"/>
      <c r="G1" s="10"/>
      <c r="H1" s="10"/>
      <c r="I1" s="10"/>
    </row>
    <row r="2" spans="1:9" ht="15.75" customHeight="1" x14ac:dyDescent="0.3">
      <c r="A2" s="53"/>
      <c r="B2" s="53"/>
      <c r="C2" s="53"/>
      <c r="D2" s="53"/>
      <c r="E2" s="9"/>
      <c r="F2" s="9"/>
      <c r="G2" s="9"/>
      <c r="H2" s="9"/>
      <c r="I2" s="9"/>
    </row>
    <row r="3" spans="1:9" x14ac:dyDescent="0.25">
      <c r="A3" s="59" t="s">
        <v>2</v>
      </c>
      <c r="B3" s="60" t="s">
        <v>3</v>
      </c>
      <c r="C3" s="60" t="s">
        <v>29</v>
      </c>
      <c r="D3" s="61" t="s">
        <v>28</v>
      </c>
    </row>
    <row r="4" spans="1:9" x14ac:dyDescent="0.25">
      <c r="A4" s="54" t="s">
        <v>14</v>
      </c>
      <c r="B4" s="55">
        <v>35000</v>
      </c>
      <c r="C4" s="54">
        <v>6</v>
      </c>
      <c r="D4" s="55">
        <f>B4*C4</f>
        <v>210000</v>
      </c>
    </row>
    <row r="5" spans="1:9" x14ac:dyDescent="0.25">
      <c r="A5" s="54" t="s">
        <v>14</v>
      </c>
      <c r="B5" s="55">
        <v>28000</v>
      </c>
      <c r="C5" s="54">
        <v>3</v>
      </c>
      <c r="D5" s="55">
        <f>B5*C5</f>
        <v>84000</v>
      </c>
    </row>
    <row r="6" spans="1:9" x14ac:dyDescent="0.25">
      <c r="A6" s="56"/>
      <c r="B6" s="56"/>
      <c r="C6" s="56"/>
      <c r="D6" s="56"/>
    </row>
    <row r="7" spans="1:9" x14ac:dyDescent="0.25">
      <c r="A7" s="56"/>
      <c r="B7" s="56"/>
      <c r="C7" s="56"/>
      <c r="D7" s="56"/>
    </row>
    <row r="8" spans="1:9" x14ac:dyDescent="0.25">
      <c r="A8" s="56"/>
      <c r="B8" s="56"/>
      <c r="C8" s="56"/>
      <c r="D8" s="56"/>
    </row>
    <row r="9" spans="1:9" x14ac:dyDescent="0.25">
      <c r="A9" s="56"/>
      <c r="B9" s="56"/>
      <c r="C9" s="56"/>
      <c r="D9" s="56"/>
    </row>
    <row r="10" spans="1:9" x14ac:dyDescent="0.25">
      <c r="A10" s="56"/>
      <c r="B10" s="56"/>
      <c r="C10" s="56"/>
      <c r="D10" s="56"/>
    </row>
    <row r="11" spans="1:9" x14ac:dyDescent="0.25">
      <c r="A11" s="56"/>
      <c r="B11" s="56"/>
      <c r="C11" s="56"/>
      <c r="D11" s="56"/>
    </row>
    <row r="12" spans="1:9" x14ac:dyDescent="0.25">
      <c r="A12" s="56"/>
      <c r="B12" s="56"/>
      <c r="C12" s="56"/>
      <c r="D12" s="56"/>
    </row>
    <row r="13" spans="1:9" x14ac:dyDescent="0.25">
      <c r="A13" s="56"/>
      <c r="B13" s="56"/>
      <c r="C13" s="56"/>
      <c r="D13" s="56"/>
    </row>
    <row r="14" spans="1:9" x14ac:dyDescent="0.25">
      <c r="A14" s="56"/>
      <c r="B14" s="56"/>
      <c r="C14" s="56"/>
      <c r="D14" s="56"/>
    </row>
    <row r="15" spans="1:9" x14ac:dyDescent="0.25">
      <c r="A15" s="56"/>
      <c r="B15" s="56"/>
      <c r="C15" s="56"/>
      <c r="D15" s="56"/>
    </row>
    <row r="16" spans="1:9" x14ac:dyDescent="0.25">
      <c r="A16" s="56"/>
      <c r="B16" s="56"/>
      <c r="C16" s="56"/>
      <c r="D16" s="56"/>
    </row>
    <row r="17" spans="1:4" x14ac:dyDescent="0.25">
      <c r="A17" s="56"/>
      <c r="B17" s="56"/>
      <c r="C17" s="56"/>
      <c r="D17" s="56"/>
    </row>
    <row r="18" spans="1:4" x14ac:dyDescent="0.25">
      <c r="A18" s="56"/>
      <c r="B18" s="56"/>
      <c r="C18" s="56"/>
      <c r="D18" s="56"/>
    </row>
    <row r="19" spans="1:4" x14ac:dyDescent="0.25">
      <c r="A19" s="56"/>
      <c r="B19" s="56"/>
      <c r="C19" s="56"/>
      <c r="D19" s="56"/>
    </row>
    <row r="20" spans="1:4" x14ac:dyDescent="0.25">
      <c r="A20" s="56"/>
      <c r="B20" s="56"/>
      <c r="C20" s="56"/>
      <c r="D20" s="56"/>
    </row>
    <row r="21" spans="1:4" x14ac:dyDescent="0.25">
      <c r="A21" s="56"/>
      <c r="B21" s="56"/>
      <c r="C21" s="56"/>
      <c r="D21" s="56"/>
    </row>
    <row r="22" spans="1:4" x14ac:dyDescent="0.25">
      <c r="A22" s="57" t="s">
        <v>30</v>
      </c>
      <c r="B22" s="57"/>
      <c r="C22" s="57"/>
      <c r="D22" s="58">
        <f>SUM(D4:D21)</f>
        <v>294000</v>
      </c>
    </row>
  </sheetData>
  <protectedRanges>
    <protectedRange sqref="B1:B3 C3" name="Område1"/>
  </protectedRanges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Blad1</vt:lpstr>
      <vt:lpstr>Underlag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Andersson</dc:creator>
  <cp:lastModifiedBy>Caroline Degerfeldt</cp:lastModifiedBy>
  <cp:lastPrinted>2021-03-09T11:39:13Z</cp:lastPrinted>
  <dcterms:created xsi:type="dcterms:W3CDTF">2017-01-16T12:32:29Z</dcterms:created>
  <dcterms:modified xsi:type="dcterms:W3CDTF">2025-04-30T09:17:48Z</dcterms:modified>
</cp:coreProperties>
</file>